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lawisa\Desktop\"/>
    </mc:Choice>
  </mc:AlternateContent>
  <xr:revisionPtr revIDLastSave="0" documentId="13_ncr:1_{E9144C11-762C-40A1-BEF3-A17ABC1294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Template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E38" i="2"/>
  <c r="C38" i="2"/>
  <c r="C28" i="1"/>
  <c r="E27" i="2"/>
  <c r="C27" i="2"/>
  <c r="E40" i="2" l="1"/>
  <c r="C40" i="2"/>
  <c r="C8" i="2" s="1"/>
  <c r="E39" i="1" l="1"/>
  <c r="C39" i="1"/>
  <c r="E28" i="1"/>
  <c r="C41" i="1" l="1"/>
  <c r="C8" i="1" s="1"/>
  <c r="E41" i="1"/>
</calcChain>
</file>

<file path=xl/sharedStrings.xml><?xml version="1.0" encoding="utf-8"?>
<sst xmlns="http://schemas.openxmlformats.org/spreadsheetml/2006/main" count="98" uniqueCount="55">
  <si>
    <t>2026 Inova Community Health Opportunities</t>
  </si>
  <si>
    <t>Budget Form</t>
  </si>
  <si>
    <t>August 1, 2026 to July 31, 2027</t>
  </si>
  <si>
    <t>Agency Name:</t>
  </si>
  <si>
    <t>Project Name:</t>
  </si>
  <si>
    <t>Agency Contact:</t>
  </si>
  <si>
    <t>Requested Award Amount:</t>
  </si>
  <si>
    <r>
      <t xml:space="preserve">Guidance: </t>
    </r>
    <r>
      <rPr>
        <sz val="11"/>
        <color rgb="FF002060"/>
        <rFont val="Arial (body)"/>
      </rPr>
      <t>Please complete the highlighted sections as applicable to your project.
Column A - Budget Categories and expenses: This column lists the standard budget categories. You may modify the highlighted sections to accurately reflect your project's specific costs and needs.
Column C - Project Budget (Requested Amount): Enter the amount of funding you are requesting from Inova for each expense.
Column E - Project Budget (Overall Cost): Enter the total overall program budget for each expense, including all funding sources.
Column G - Project Budget Narrative: Provide a brief explanation and justification for each budget expense, including how the costs were calculated and how the requested amounts support the proposed project activities.
Note: If you are requesting Inova fund the entire program, the amounts listed in column C (Requested Amount) and column E (Overall Cost) should be the same.</t>
    </r>
    <r>
      <rPr>
        <b/>
        <sz val="11"/>
        <color rgb="FF002060"/>
        <rFont val="Arial (body)"/>
      </rPr>
      <t xml:space="preserve">
</t>
    </r>
    <r>
      <rPr>
        <sz val="11"/>
        <color rgb="FF002060"/>
        <rFont val="Arial (body)"/>
      </rPr>
      <t>Indirect Costs: Indirect costs/overhead expenses are not allowable and should not be included in the budget.
Example: Please refer to the Example tab for a sample of a completed budget template for reference.</t>
    </r>
  </si>
  <si>
    <t>Budget Categories</t>
  </si>
  <si>
    <t>Project Budget - Requested Amount</t>
  </si>
  <si>
    <t>Project Budget - Overall Cost</t>
  </si>
  <si>
    <t>Project Budget Narrative</t>
  </si>
  <si>
    <t>PERSONNEL</t>
  </si>
  <si>
    <t>Salary</t>
  </si>
  <si>
    <t>Employee, position title</t>
  </si>
  <si>
    <t>Fringe</t>
  </si>
  <si>
    <t>Consultants</t>
  </si>
  <si>
    <t>Name, Type/Purpose</t>
  </si>
  <si>
    <t>PERSONNEL SUBTOTAL</t>
  </si>
  <si>
    <t>NON-PERSONNEL</t>
  </si>
  <si>
    <t>Supplies and materials</t>
  </si>
  <si>
    <t>Technology: software/hardware (items &lt;$5,000)</t>
  </si>
  <si>
    <t>Travel</t>
  </si>
  <si>
    <t>Training expenses (e.g. registration)</t>
  </si>
  <si>
    <t>Printing, marketing, and mailing</t>
  </si>
  <si>
    <t>Facility rental</t>
  </si>
  <si>
    <t xml:space="preserve">Other </t>
  </si>
  <si>
    <t>NON-PERSONNEL SUBTOTAL</t>
  </si>
  <si>
    <t>PERSONNEL and NON-PERSONNEL TOTAL</t>
  </si>
  <si>
    <t>NOTES (OPTIONAL)</t>
  </si>
  <si>
    <t>Prepared By:</t>
  </si>
  <si>
    <t>Date:</t>
  </si>
  <si>
    <t>ABC Community Health Collaborative</t>
  </si>
  <si>
    <t>Health Access and Wellness Initiative</t>
  </si>
  <si>
    <t>Alex Martinez, Program Director | Amartinez@abc.org | (000) 000 - 0000</t>
  </si>
  <si>
    <t>Budget Narrative</t>
  </si>
  <si>
    <t xml:space="preserve">Jan Frank, Program Manager </t>
  </si>
  <si>
    <t>Program Manager will be responsible for overall project oversight, coordination of services, reporting, and grant compliance. Requesting 5% of total project salary $3,500.</t>
  </si>
  <si>
    <t>Liam Rapp, Case Worker 1</t>
  </si>
  <si>
    <t>Case Worker 1 will provide direct client services, including intake, assessment, care coordination, referrals, and follow up support. Requesting 10% of total project salary salary $5,000.</t>
  </si>
  <si>
    <t>Ella Lee, Case Worker 2</t>
  </si>
  <si>
    <t>Case Worker 2 will provide direct client services, including intake, assessment, care coordination, referrals, and follow up support. Requesting 10% of total project salary $5,000.</t>
  </si>
  <si>
    <t>Jan Frank, Program Manager</t>
  </si>
  <si>
    <t>Fringe benefits are calculated at 10% of requested salary.</t>
  </si>
  <si>
    <t xml:space="preserve">Liam Rapp, Case Worker 1 </t>
  </si>
  <si>
    <t>XYZ Meeting Facilitation Consulting</t>
  </si>
  <si>
    <t>Consultant services to develop community meeting agenda and facilitate day-of activities.</t>
  </si>
  <si>
    <t>-</t>
  </si>
  <si>
    <t>Supplies and materials necessary for project delivery, including office supplies needed to operate the program. Office supplies @$100/month for 12 months, requesting half from Inova.</t>
  </si>
  <si>
    <t xml:space="preserve">2 laptops @$1,500 and 1 tablets @$1,800. </t>
  </si>
  <si>
    <t>Local travel to conduct outreach and attend community meetings. Estimated at approximately 4,000 miles per year at the IRS reimbursement rate of $0.70 per mile plus $200 for parking fee. Requesting half from Inova.</t>
  </si>
  <si>
    <t>Covers costs associated with printing outreach material, educational resources, client applications, financial assistance forms, etc. Calculated at approximately $125/month for 12 month, requesting half from Inova.</t>
  </si>
  <si>
    <t>One day rental of hotel ballroom to host community meeting.</t>
  </si>
  <si>
    <t>We are expanding the current programming to reach additional clients in Chantilly. This request includes funding to host a community meeting at the start of the grant  period to seek input from community members regarding how to best improve and expand our services.</t>
  </si>
  <si>
    <t>Alex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</si>
</sst>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(body)"/>
    </font>
    <font>
      <b/>
      <sz val="16"/>
      <color rgb="FF002060"/>
      <name val="Arial (body)"/>
    </font>
    <font>
      <sz val="11"/>
      <color rgb="FF002060"/>
      <name val="Arial (body)"/>
    </font>
    <font>
      <b/>
      <sz val="12"/>
      <color rgb="FF002060"/>
      <name val="Arial (body)"/>
    </font>
    <font>
      <sz val="8"/>
      <name val="Calibri"/>
      <family val="2"/>
      <scheme val="minor"/>
    </font>
    <font>
      <b/>
      <sz val="11"/>
      <color theme="1"/>
      <name val="Arial (Body)"/>
    </font>
    <font>
      <b/>
      <sz val="11"/>
      <color rgb="FF002060"/>
      <name val="Arial (body)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rgb="FF002060"/>
      <name val="Arial"/>
      <family val="2"/>
    </font>
    <font>
      <sz val="11"/>
      <color rgb="FF002060"/>
      <name val="Arial"/>
      <family val="2"/>
    </font>
    <font>
      <b/>
      <sz val="12"/>
      <color rgb="FF00206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44" fontId="0" fillId="0" borderId="0" xfId="0" applyNumberFormat="1"/>
    <xf numFmtId="0" fontId="7" fillId="0" borderId="1" xfId="0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6" xfId="0" applyFont="1" applyBorder="1"/>
    <xf numFmtId="0" fontId="15" fillId="0" borderId="2" xfId="0" applyFont="1" applyBorder="1"/>
    <xf numFmtId="44" fontId="15" fillId="0" borderId="2" xfId="1" applyFont="1" applyBorder="1"/>
    <xf numFmtId="0" fontId="15" fillId="0" borderId="0" xfId="0" applyFont="1"/>
    <xf numFmtId="0" fontId="15" fillId="0" borderId="5" xfId="0" applyFont="1" applyBorder="1"/>
    <xf numFmtId="44" fontId="15" fillId="0" borderId="5" xfId="1" applyFont="1" applyBorder="1"/>
    <xf numFmtId="44" fontId="14" fillId="0" borderId="0" xfId="1" applyFont="1" applyBorder="1"/>
    <xf numFmtId="0" fontId="14" fillId="0" borderId="0" xfId="0" applyFont="1"/>
    <xf numFmtId="44" fontId="15" fillId="0" borderId="0" xfId="1" applyFont="1" applyBorder="1"/>
    <xf numFmtId="0" fontId="14" fillId="0" borderId="0" xfId="0" applyFont="1" applyAlignment="1">
      <alignment horizontal="right"/>
    </xf>
    <xf numFmtId="14" fontId="14" fillId="0" borderId="0" xfId="0" applyNumberFormat="1" applyFont="1"/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9" fillId="0" borderId="8" xfId="0" applyFont="1" applyBorder="1"/>
    <xf numFmtId="0" fontId="15" fillId="0" borderId="8" xfId="0" applyFont="1" applyBorder="1"/>
    <xf numFmtId="0" fontId="15" fillId="0" borderId="7" xfId="0" applyFont="1" applyBorder="1"/>
    <xf numFmtId="0" fontId="17" fillId="0" borderId="7" xfId="0" applyFont="1" applyBorder="1"/>
    <xf numFmtId="0" fontId="9" fillId="0" borderId="4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5" fillId="0" borderId="13" xfId="0" applyFont="1" applyBorder="1" applyAlignment="1">
      <alignment horizontal="left" wrapText="1"/>
    </xf>
    <xf numFmtId="0" fontId="15" fillId="0" borderId="13" xfId="0" applyFont="1" applyBorder="1" applyAlignment="1">
      <alignment horizontal="left" vertical="top" wrapText="1"/>
    </xf>
    <xf numFmtId="0" fontId="15" fillId="0" borderId="15" xfId="0" applyFont="1" applyBorder="1"/>
    <xf numFmtId="44" fontId="15" fillId="0" borderId="15" xfId="1" applyFont="1" applyBorder="1"/>
    <xf numFmtId="0" fontId="15" fillId="0" borderId="16" xfId="0" applyFont="1" applyBorder="1" applyAlignment="1">
      <alignment horizontal="left" vertical="top" wrapText="1"/>
    </xf>
    <xf numFmtId="0" fontId="16" fillId="0" borderId="9" xfId="0" applyFont="1" applyBorder="1"/>
    <xf numFmtId="0" fontId="15" fillId="0" borderId="10" xfId="0" applyFont="1" applyBorder="1"/>
    <xf numFmtId="44" fontId="15" fillId="0" borderId="10" xfId="1" applyFont="1" applyBorder="1"/>
    <xf numFmtId="0" fontId="15" fillId="0" borderId="11" xfId="0" applyFont="1" applyBorder="1"/>
    <xf numFmtId="0" fontId="15" fillId="0" borderId="13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5" fillId="0" borderId="17" xfId="0" applyFont="1" applyBorder="1"/>
    <xf numFmtId="44" fontId="15" fillId="0" borderId="17" xfId="1" applyFont="1" applyBorder="1"/>
    <xf numFmtId="0" fontId="15" fillId="0" borderId="18" xfId="0" applyFont="1" applyBorder="1"/>
    <xf numFmtId="0" fontId="15" fillId="0" borderId="20" xfId="0" applyFont="1" applyBorder="1" applyAlignment="1">
      <alignment wrapText="1"/>
    </xf>
    <xf numFmtId="0" fontId="15" fillId="0" borderId="20" xfId="0" applyFont="1" applyBorder="1"/>
    <xf numFmtId="0" fontId="15" fillId="0" borderId="16" xfId="0" applyFont="1" applyBorder="1"/>
    <xf numFmtId="0" fontId="15" fillId="0" borderId="11" xfId="0" applyFont="1" applyBorder="1" applyAlignment="1">
      <alignment wrapText="1"/>
    </xf>
    <xf numFmtId="0" fontId="16" fillId="0" borderId="12" xfId="0" applyFont="1" applyBorder="1"/>
    <xf numFmtId="0" fontId="15" fillId="0" borderId="21" xfId="0" applyFont="1" applyBorder="1" applyAlignment="1">
      <alignment wrapText="1"/>
    </xf>
    <xf numFmtId="0" fontId="16" fillId="0" borderId="14" xfId="0" applyFont="1" applyBorder="1"/>
    <xf numFmtId="0" fontId="17" fillId="0" borderId="0" xfId="0" applyFont="1"/>
    <xf numFmtId="44" fontId="18" fillId="0" borderId="0" xfId="1" applyFont="1" applyBorder="1"/>
    <xf numFmtId="0" fontId="16" fillId="0" borderId="8" xfId="0" applyFont="1" applyBorder="1"/>
    <xf numFmtId="0" fontId="4" fillId="0" borderId="0" xfId="0" applyFont="1"/>
    <xf numFmtId="0" fontId="5" fillId="0" borderId="0" xfId="0" applyFont="1"/>
    <xf numFmtId="0" fontId="5" fillId="0" borderId="4" xfId="0" applyFont="1" applyBorder="1"/>
    <xf numFmtId="0" fontId="0" fillId="0" borderId="5" xfId="0" applyBorder="1"/>
    <xf numFmtId="0" fontId="5" fillId="0" borderId="5" xfId="0" applyFont="1" applyBorder="1" applyAlignment="1">
      <alignment wrapText="1"/>
    </xf>
    <xf numFmtId="0" fontId="5" fillId="0" borderId="6" xfId="0" applyFont="1" applyBorder="1"/>
    <xf numFmtId="0" fontId="7" fillId="0" borderId="8" xfId="0" applyFont="1" applyBorder="1"/>
    <xf numFmtId="0" fontId="0" fillId="0" borderId="7" xfId="0" applyBorder="1"/>
    <xf numFmtId="0" fontId="7" fillId="0" borderId="25" xfId="0" applyFont="1" applyBorder="1"/>
    <xf numFmtId="0" fontId="2" fillId="0" borderId="17" xfId="0" applyFont="1" applyBorder="1"/>
    <xf numFmtId="0" fontId="0" fillId="0" borderId="17" xfId="0" applyBorder="1"/>
    <xf numFmtId="0" fontId="0" fillId="0" borderId="23" xfId="0" applyBorder="1"/>
    <xf numFmtId="0" fontId="2" fillId="0" borderId="5" xfId="0" applyFont="1" applyBorder="1"/>
    <xf numFmtId="0" fontId="2" fillId="0" borderId="15" xfId="0" applyFont="1" applyBorder="1"/>
    <xf numFmtId="0" fontId="2" fillId="0" borderId="8" xfId="0" applyFont="1" applyBorder="1"/>
    <xf numFmtId="44" fontId="2" fillId="0" borderId="0" xfId="1" applyFont="1" applyBorder="1" applyProtection="1"/>
    <xf numFmtId="44" fontId="2" fillId="0" borderId="17" xfId="1" applyFont="1" applyFill="1" applyBorder="1" applyProtection="1"/>
    <xf numFmtId="44" fontId="2" fillId="0" borderId="17" xfId="1" applyFont="1" applyBorder="1" applyProtection="1"/>
    <xf numFmtId="0" fontId="7" fillId="0" borderId="4" xfId="0" applyFont="1" applyBorder="1"/>
    <xf numFmtId="0" fontId="7" fillId="0" borderId="24" xfId="0" applyFont="1" applyBorder="1"/>
    <xf numFmtId="0" fontId="2" fillId="0" borderId="0" xfId="0" applyFont="1" applyAlignment="1">
      <alignment horizontal="left" vertical="top"/>
    </xf>
    <xf numFmtId="0" fontId="7" fillId="0" borderId="0" xfId="0" applyFont="1"/>
    <xf numFmtId="0" fontId="15" fillId="2" borderId="12" xfId="0" applyFont="1" applyFill="1" applyBorder="1"/>
    <xf numFmtId="0" fontId="15" fillId="2" borderId="14" xfId="0" applyFont="1" applyFill="1" applyBorder="1"/>
    <xf numFmtId="0" fontId="15" fillId="2" borderId="19" xfId="0" applyFont="1" applyFill="1" applyBorder="1" applyAlignment="1">
      <alignment horizontal="left"/>
    </xf>
    <xf numFmtId="0" fontId="15" fillId="2" borderId="19" xfId="0" applyFont="1" applyFill="1" applyBorder="1" applyAlignment="1">
      <alignment horizontal="left" vertical="top"/>
    </xf>
    <xf numFmtId="0" fontId="15" fillId="2" borderId="14" xfId="0" applyFont="1" applyFill="1" applyBorder="1" applyAlignment="1">
      <alignment horizontal="left" vertical="top"/>
    </xf>
    <xf numFmtId="0" fontId="2" fillId="2" borderId="4" xfId="0" applyFont="1" applyFill="1" applyBorder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44" fontId="2" fillId="0" borderId="5" xfId="1" applyFont="1" applyBorder="1" applyAlignment="1" applyProtection="1">
      <alignment wrapText="1"/>
      <protection locked="0"/>
    </xf>
    <xf numFmtId="44" fontId="2" fillId="0" borderId="5" xfId="1" applyFont="1" applyBorder="1" applyAlignment="1" applyProtection="1">
      <alignment wrapText="1"/>
    </xf>
    <xf numFmtId="44" fontId="2" fillId="4" borderId="5" xfId="1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0" borderId="15" xfId="0" applyFont="1" applyBorder="1" applyAlignment="1">
      <alignment wrapText="1"/>
    </xf>
    <xf numFmtId="44" fontId="2" fillId="4" borderId="15" xfId="1" applyFont="1" applyFill="1" applyBorder="1" applyAlignment="1" applyProtection="1">
      <alignment wrapText="1"/>
      <protection locked="0"/>
    </xf>
    <xf numFmtId="44" fontId="2" fillId="0" borderId="15" xfId="1" applyFont="1" applyBorder="1" applyAlignment="1" applyProtection="1">
      <alignment wrapText="1"/>
    </xf>
    <xf numFmtId="44" fontId="2" fillId="0" borderId="15" xfId="1" applyFont="1" applyBorder="1" applyAlignment="1" applyProtection="1">
      <alignment wrapText="1"/>
      <protection locked="0"/>
    </xf>
    <xf numFmtId="44" fontId="2" fillId="2" borderId="15" xfId="1" applyFont="1" applyFill="1" applyBorder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0" fillId="0" borderId="7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left" vertical="top" wrapText="1"/>
      <protection locked="0"/>
    </xf>
    <xf numFmtId="164" fontId="5" fillId="0" borderId="0" xfId="1" applyNumberFormat="1" applyFont="1" applyAlignment="1" applyProtection="1">
      <alignment horizontal="left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15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wrapText="1"/>
    </xf>
    <xf numFmtId="7" fontId="13" fillId="0" borderId="0" xfId="1" applyNumberFormat="1" applyFont="1" applyAlignment="1">
      <alignment horizontal="left" vertical="top"/>
    </xf>
  </cellXfs>
  <cellStyles count="2">
    <cellStyle name="Currency" xfId="1" builtinId="4"/>
    <cellStyle name="Normal" xfId="0" builtinId="0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123825</xdr:rowOff>
    </xdr:from>
    <xdr:to>
      <xdr:col>0</xdr:col>
      <xdr:colOff>2663825</xdr:colOff>
      <xdr:row>2</xdr:row>
      <xdr:rowOff>130175</xdr:rowOff>
    </xdr:to>
    <xdr:pic>
      <xdr:nvPicPr>
        <xdr:cNvPr id="4" name="Picture 1" descr="A blue letter on a black background&#10;&#10;Description automatically generated">
          <a:extLst>
            <a:ext uri="{FF2B5EF4-FFF2-40B4-BE49-F238E27FC236}">
              <a16:creationId xmlns:a16="http://schemas.microsoft.com/office/drawing/2014/main" id="{94F9FE77-D913-23B5-59F4-B0E57BCEFF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123825"/>
          <a:ext cx="2581276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257175</xdr:rowOff>
    </xdr:from>
    <xdr:to>
      <xdr:col>0</xdr:col>
      <xdr:colOff>2284095</xdr:colOff>
      <xdr:row>2</xdr:row>
      <xdr:rowOff>130175</xdr:rowOff>
    </xdr:to>
    <xdr:pic>
      <xdr:nvPicPr>
        <xdr:cNvPr id="2" name="Picture 1" descr="A blue letter on a black background&#10;&#10;Description automatically generated">
          <a:extLst>
            <a:ext uri="{FF2B5EF4-FFF2-40B4-BE49-F238E27FC236}">
              <a16:creationId xmlns:a16="http://schemas.microsoft.com/office/drawing/2014/main" id="{DF56795E-A0CB-4C46-B096-4D6B68C43F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57175"/>
          <a:ext cx="215074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workbookViewId="0">
      <selection activeCell="C5" sqref="C5:G5"/>
    </sheetView>
  </sheetViews>
  <sheetFormatPr defaultColWidth="8.7109375" defaultRowHeight="15"/>
  <cols>
    <col min="1" max="1" width="57.7109375" bestFit="1" customWidth="1"/>
    <col min="2" max="2" width="1.5703125" customWidth="1"/>
    <col min="3" max="3" width="22.42578125" customWidth="1"/>
    <col min="4" max="4" width="1.28515625" customWidth="1"/>
    <col min="5" max="5" width="19.85546875" customWidth="1"/>
    <col min="6" max="6" width="1.42578125" customWidth="1"/>
    <col min="7" max="7" width="45.42578125" customWidth="1"/>
  </cols>
  <sheetData>
    <row r="1" spans="1:7" ht="20.25">
      <c r="A1" s="103" t="s">
        <v>0</v>
      </c>
      <c r="B1" s="103"/>
      <c r="C1" s="103"/>
      <c r="D1" s="103"/>
      <c r="E1" s="103"/>
      <c r="F1" s="103"/>
      <c r="G1" s="103"/>
    </row>
    <row r="2" spans="1:7" ht="20.25">
      <c r="A2" s="103" t="s">
        <v>1</v>
      </c>
      <c r="B2" s="103"/>
      <c r="C2" s="103"/>
      <c r="D2" s="103"/>
      <c r="E2" s="103"/>
      <c r="F2" s="103"/>
      <c r="G2" s="103"/>
    </row>
    <row r="3" spans="1:7" ht="20.25">
      <c r="A3" s="103" t="s">
        <v>2</v>
      </c>
      <c r="B3" s="103"/>
      <c r="C3" s="103"/>
      <c r="D3" s="103"/>
      <c r="E3" s="103"/>
      <c r="F3" s="103"/>
      <c r="G3" s="103"/>
    </row>
    <row r="4" spans="1:7">
      <c r="A4" s="55"/>
      <c r="B4" s="55"/>
      <c r="C4" s="55"/>
      <c r="D4" s="55"/>
      <c r="E4" s="55"/>
      <c r="F4" s="55"/>
    </row>
    <row r="5" spans="1:7" ht="15.75">
      <c r="A5" s="56" t="s">
        <v>3</v>
      </c>
      <c r="B5" s="55"/>
      <c r="C5" s="104"/>
      <c r="D5" s="104"/>
      <c r="E5" s="104"/>
      <c r="F5" s="104"/>
      <c r="G5" s="104"/>
    </row>
    <row r="6" spans="1:7" ht="15.75">
      <c r="A6" s="56" t="s">
        <v>4</v>
      </c>
      <c r="B6" s="55"/>
      <c r="C6" s="104"/>
      <c r="D6" s="104"/>
      <c r="E6" s="104"/>
      <c r="F6" s="104"/>
      <c r="G6" s="104"/>
    </row>
    <row r="7" spans="1:7" ht="15.75">
      <c r="A7" s="56" t="s">
        <v>5</v>
      </c>
      <c r="B7" s="55"/>
      <c r="C7" s="104"/>
      <c r="D7" s="104"/>
      <c r="E7" s="104"/>
      <c r="F7" s="104"/>
      <c r="G7" s="104"/>
    </row>
    <row r="8" spans="1:7" ht="15.75">
      <c r="A8" s="56" t="s">
        <v>6</v>
      </c>
      <c r="B8" s="55"/>
      <c r="C8" s="105">
        <f>C41</f>
        <v>0</v>
      </c>
      <c r="D8" s="105"/>
      <c r="E8" s="105"/>
      <c r="F8" s="105"/>
      <c r="G8" s="105"/>
    </row>
    <row r="10" spans="1:7" ht="146.25" customHeight="1">
      <c r="A10" s="102" t="s">
        <v>7</v>
      </c>
      <c r="B10" s="102"/>
      <c r="C10" s="102"/>
      <c r="D10" s="102"/>
      <c r="E10" s="102"/>
      <c r="F10" s="102"/>
      <c r="G10" s="102"/>
    </row>
    <row r="12" spans="1:7" ht="47.25">
      <c r="A12" s="57" t="s">
        <v>8</v>
      </c>
      <c r="B12" s="58"/>
      <c r="C12" s="59" t="s">
        <v>9</v>
      </c>
      <c r="D12" s="59"/>
      <c r="E12" s="59" t="s">
        <v>10</v>
      </c>
      <c r="F12" s="59"/>
      <c r="G12" s="60" t="s">
        <v>11</v>
      </c>
    </row>
    <row r="13" spans="1:7" ht="15.75" thickBot="1">
      <c r="A13" s="61" t="s">
        <v>12</v>
      </c>
      <c r="B13" s="1"/>
      <c r="G13" s="62"/>
    </row>
    <row r="14" spans="1:7">
      <c r="A14" s="63" t="s">
        <v>13</v>
      </c>
      <c r="B14" s="64"/>
      <c r="C14" s="65"/>
      <c r="D14" s="65"/>
      <c r="E14" s="65"/>
      <c r="F14" s="65"/>
      <c r="G14" s="66"/>
    </row>
    <row r="15" spans="1:7">
      <c r="A15" s="82" t="s">
        <v>14</v>
      </c>
      <c r="B15" s="83"/>
      <c r="C15" s="84"/>
      <c r="D15" s="85"/>
      <c r="E15" s="84"/>
      <c r="F15" s="85"/>
      <c r="G15" s="95"/>
    </row>
    <row r="16" spans="1:7">
      <c r="A16" s="82" t="s">
        <v>14</v>
      </c>
      <c r="B16" s="83"/>
      <c r="C16" s="86"/>
      <c r="D16" s="85"/>
      <c r="E16" s="84"/>
      <c r="F16" s="85"/>
      <c r="G16" s="95"/>
    </row>
    <row r="17" spans="1:7" ht="15.75" thickBot="1">
      <c r="A17" s="87" t="s">
        <v>14</v>
      </c>
      <c r="B17" s="88"/>
      <c r="C17" s="89"/>
      <c r="D17" s="90"/>
      <c r="E17" s="91"/>
      <c r="F17" s="90"/>
      <c r="G17" s="96"/>
    </row>
    <row r="18" spans="1:7" ht="15.75" thickBot="1">
      <c r="A18" s="69"/>
      <c r="B18" s="1"/>
      <c r="F18" s="70"/>
      <c r="G18" s="97"/>
    </row>
    <row r="19" spans="1:7">
      <c r="A19" s="63" t="s">
        <v>15</v>
      </c>
      <c r="B19" s="64"/>
      <c r="C19" s="71"/>
      <c r="D19" s="71"/>
      <c r="E19" s="71"/>
      <c r="F19" s="71"/>
      <c r="G19" s="98"/>
    </row>
    <row r="20" spans="1:7">
      <c r="A20" s="82" t="s">
        <v>14</v>
      </c>
      <c r="B20" s="83"/>
      <c r="C20" s="84"/>
      <c r="D20" s="85"/>
      <c r="E20" s="84"/>
      <c r="F20" s="85"/>
      <c r="G20" s="95"/>
    </row>
    <row r="21" spans="1:7">
      <c r="A21" s="82" t="s">
        <v>14</v>
      </c>
      <c r="B21" s="83"/>
      <c r="C21" s="84"/>
      <c r="D21" s="85"/>
      <c r="E21" s="84"/>
      <c r="F21" s="85"/>
      <c r="G21" s="95"/>
    </row>
    <row r="22" spans="1:7" ht="15.75" thickBot="1">
      <c r="A22" s="87" t="s">
        <v>14</v>
      </c>
      <c r="B22" s="88"/>
      <c r="C22" s="92"/>
      <c r="D22" s="90"/>
      <c r="E22" s="92"/>
      <c r="F22" s="90"/>
      <c r="G22" s="96"/>
    </row>
    <row r="23" spans="1:7" ht="15.75" thickBot="1">
      <c r="A23" s="69"/>
      <c r="B23" s="1"/>
      <c r="C23" s="70"/>
      <c r="D23" s="70"/>
      <c r="E23" s="70"/>
      <c r="F23" s="70"/>
      <c r="G23" s="97"/>
    </row>
    <row r="24" spans="1:7">
      <c r="A24" s="63" t="s">
        <v>16</v>
      </c>
      <c r="B24" s="64"/>
      <c r="C24" s="65"/>
      <c r="D24" s="65"/>
      <c r="E24" s="65"/>
      <c r="F24" s="72"/>
      <c r="G24" s="98"/>
    </row>
    <row r="25" spans="1:7">
      <c r="A25" s="82" t="s">
        <v>17</v>
      </c>
      <c r="B25" s="83"/>
      <c r="C25" s="84"/>
      <c r="D25" s="85"/>
      <c r="E25" s="84"/>
      <c r="F25" s="85"/>
      <c r="G25" s="95"/>
    </row>
    <row r="26" spans="1:7">
      <c r="A26" s="82" t="s">
        <v>17</v>
      </c>
      <c r="B26" s="83"/>
      <c r="C26" s="84"/>
      <c r="D26" s="85"/>
      <c r="E26" s="84"/>
      <c r="F26" s="85"/>
      <c r="G26" s="95"/>
    </row>
    <row r="27" spans="1:7" ht="15.75" thickBot="1">
      <c r="A27" s="87" t="s">
        <v>17</v>
      </c>
      <c r="B27" s="88"/>
      <c r="C27" s="91"/>
      <c r="D27" s="90"/>
      <c r="E27" s="91"/>
      <c r="F27" s="90"/>
      <c r="G27" s="96"/>
    </row>
    <row r="28" spans="1:7">
      <c r="A28" s="61" t="s">
        <v>18</v>
      </c>
      <c r="B28" s="1"/>
      <c r="C28" s="70">
        <f>SUM(C13:C27)</f>
        <v>0</v>
      </c>
      <c r="D28" s="70"/>
      <c r="E28" s="70">
        <f>SUM(E13:E27)</f>
        <v>0</v>
      </c>
      <c r="F28" s="70"/>
      <c r="G28" s="97"/>
    </row>
    <row r="29" spans="1:7">
      <c r="A29" s="69"/>
      <c r="B29" s="1"/>
      <c r="C29" s="70"/>
      <c r="D29" s="70"/>
      <c r="E29" s="70"/>
      <c r="F29" s="70"/>
      <c r="G29" s="97"/>
    </row>
    <row r="30" spans="1:7" ht="15.75" thickBot="1">
      <c r="A30" s="69"/>
      <c r="B30" s="1"/>
      <c r="C30" s="70"/>
      <c r="D30" s="70"/>
      <c r="E30" s="70"/>
      <c r="F30" s="70"/>
      <c r="G30" s="97"/>
    </row>
    <row r="31" spans="1:7">
      <c r="A31" s="63" t="s">
        <v>19</v>
      </c>
      <c r="B31" s="64"/>
      <c r="C31" s="65"/>
      <c r="D31" s="65"/>
      <c r="E31" s="65"/>
      <c r="F31" s="65"/>
      <c r="G31" s="98"/>
    </row>
    <row r="32" spans="1:7">
      <c r="A32" s="73" t="s">
        <v>20</v>
      </c>
      <c r="B32" s="67"/>
      <c r="C32" s="84"/>
      <c r="D32" s="85"/>
      <c r="E32" s="84"/>
      <c r="F32" s="85"/>
      <c r="G32" s="95"/>
    </row>
    <row r="33" spans="1:7">
      <c r="A33" s="73" t="s">
        <v>21</v>
      </c>
      <c r="B33" s="67"/>
      <c r="C33" s="84"/>
      <c r="D33" s="85"/>
      <c r="E33" s="84"/>
      <c r="F33" s="85"/>
      <c r="G33" s="95"/>
    </row>
    <row r="34" spans="1:7">
      <c r="A34" s="73" t="s">
        <v>22</v>
      </c>
      <c r="B34" s="67"/>
      <c r="C34" s="84"/>
      <c r="D34" s="85"/>
      <c r="E34" s="84"/>
      <c r="F34" s="85"/>
      <c r="G34" s="95"/>
    </row>
    <row r="35" spans="1:7">
      <c r="A35" s="73" t="s">
        <v>23</v>
      </c>
      <c r="B35" s="67"/>
      <c r="C35" s="84"/>
      <c r="D35" s="85"/>
      <c r="E35" s="84"/>
      <c r="F35" s="85"/>
      <c r="G35" s="95"/>
    </row>
    <row r="36" spans="1:7">
      <c r="A36" s="73" t="s">
        <v>24</v>
      </c>
      <c r="B36" s="67"/>
      <c r="C36" s="84"/>
      <c r="D36" s="85"/>
      <c r="E36" s="84"/>
      <c r="F36" s="85"/>
      <c r="G36" s="95"/>
    </row>
    <row r="37" spans="1:7">
      <c r="A37" s="73" t="s">
        <v>25</v>
      </c>
      <c r="B37" s="67"/>
      <c r="C37" s="84"/>
      <c r="D37" s="85"/>
      <c r="E37" s="84"/>
      <c r="F37" s="85"/>
      <c r="G37" s="95"/>
    </row>
    <row r="38" spans="1:7" ht="15.75" thickBot="1">
      <c r="A38" s="74" t="s">
        <v>26</v>
      </c>
      <c r="B38" s="68"/>
      <c r="C38" s="91"/>
      <c r="D38" s="90"/>
      <c r="E38" s="91"/>
      <c r="F38" s="90"/>
      <c r="G38" s="96"/>
    </row>
    <row r="39" spans="1:7">
      <c r="A39" s="61" t="s">
        <v>27</v>
      </c>
      <c r="B39" s="1"/>
      <c r="C39" s="70">
        <f>SUM(C32:C38)</f>
        <v>0</v>
      </c>
      <c r="D39" s="70"/>
      <c r="E39" s="70">
        <f>SUM(E32:E38)</f>
        <v>0</v>
      </c>
      <c r="F39" s="70"/>
      <c r="G39" s="62"/>
    </row>
    <row r="40" spans="1:7">
      <c r="A40" s="69"/>
      <c r="B40" s="1"/>
      <c r="C40" s="70"/>
      <c r="D40" s="70"/>
      <c r="E40" s="70"/>
      <c r="F40" s="70"/>
      <c r="G40" s="62"/>
    </row>
    <row r="41" spans="1:7">
      <c r="A41" s="61" t="s">
        <v>28</v>
      </c>
      <c r="B41" s="1"/>
      <c r="C41" s="70">
        <f>C28+C39</f>
        <v>0</v>
      </c>
      <c r="D41" s="70"/>
      <c r="E41" s="70">
        <f>E28+E39</f>
        <v>0</v>
      </c>
      <c r="F41" s="70"/>
      <c r="G41" s="62"/>
    </row>
    <row r="42" spans="1:7">
      <c r="A42" s="69"/>
      <c r="B42" s="75"/>
      <c r="C42" s="1"/>
      <c r="D42" s="1"/>
      <c r="E42" s="1"/>
      <c r="F42" s="1"/>
      <c r="G42" s="62"/>
    </row>
    <row r="43" spans="1:7">
      <c r="A43" s="61" t="s">
        <v>29</v>
      </c>
      <c r="B43" s="75"/>
      <c r="C43" s="1"/>
      <c r="D43" s="1"/>
      <c r="E43" s="1"/>
      <c r="F43" s="1"/>
      <c r="G43" s="62"/>
    </row>
    <row r="44" spans="1:7" ht="117" customHeight="1">
      <c r="A44" s="99"/>
      <c r="B44" s="100"/>
      <c r="C44" s="100"/>
      <c r="D44" s="100"/>
      <c r="E44" s="100"/>
      <c r="F44" s="100"/>
      <c r="G44" s="101"/>
    </row>
    <row r="45" spans="1:7">
      <c r="A45" s="76" t="s">
        <v>30</v>
      </c>
      <c r="B45" s="1"/>
      <c r="C45" s="93"/>
      <c r="D45" s="1"/>
      <c r="E45" s="1"/>
      <c r="F45" s="1"/>
    </row>
    <row r="46" spans="1:7">
      <c r="A46" s="76" t="s">
        <v>31</v>
      </c>
      <c r="B46" s="1"/>
      <c r="C46" s="94"/>
      <c r="D46" s="1"/>
      <c r="E46" s="1"/>
      <c r="F46" s="1"/>
    </row>
    <row r="47" spans="1:7">
      <c r="A47" s="1"/>
      <c r="B47" s="1"/>
      <c r="C47" s="1"/>
      <c r="D47" s="1"/>
      <c r="E47" s="1"/>
      <c r="F47" s="1"/>
    </row>
    <row r="48" spans="1:7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1">
      <c r="A81" s="1"/>
    </row>
  </sheetData>
  <sheetProtection algorithmName="SHA-512" hashValue="uCb1GPPavHV2Nl0eI9kVlY6xUH6ifjOHDe1Pv937LGU5h5fSsHqIIqLweGdKyGButWIpnLEW5F1dc9t2Q1o7KQ==" saltValue="JsSPZQ0UkuW4Us+vHsyG8w==" spinCount="100000" sheet="1" objects="1" scenarios="1" selectLockedCells="1"/>
  <mergeCells count="9">
    <mergeCell ref="A44:G44"/>
    <mergeCell ref="A10:G10"/>
    <mergeCell ref="A1:G1"/>
    <mergeCell ref="A2:G2"/>
    <mergeCell ref="A3:G3"/>
    <mergeCell ref="C5:G5"/>
    <mergeCell ref="C6:G6"/>
    <mergeCell ref="C7:G7"/>
    <mergeCell ref="C8:G8"/>
  </mergeCells>
  <phoneticPr fontId="6" type="noConversion"/>
  <conditionalFormatting sqref="C5:C8">
    <cfRule type="containsBlanks" dxfId="4" priority="1">
      <formula>LEN(TRIM(C5))=0</formula>
    </cfRule>
  </conditionalFormatting>
  <conditionalFormatting sqref="C15:C17 C20:C21 C32:C38 E32:E38 G32:G38">
    <cfRule type="containsBlanks" dxfId="3" priority="5">
      <formula>LEN(TRIM(C15))=0</formula>
    </cfRule>
  </conditionalFormatting>
  <conditionalFormatting sqref="C45:C46">
    <cfRule type="containsBlanks" dxfId="2" priority="3">
      <formula>LEN(TRIM(C45))=0</formula>
    </cfRule>
  </conditionalFormatting>
  <conditionalFormatting sqref="E15:E17 E20:E21 C25:C27 E25:E27">
    <cfRule type="containsBlanks" dxfId="1" priority="4">
      <formula>LEN(TRIM(C15))=0</formula>
    </cfRule>
  </conditionalFormatting>
  <conditionalFormatting sqref="G15:G17 G20:G22 G25:G27">
    <cfRule type="containsBlanks" dxfId="0" priority="2">
      <formula>LEN(TRIM(G15))=0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5AD7-DC83-409B-8733-79CA4EC6FBF8}">
  <dimension ref="A1:H80"/>
  <sheetViews>
    <sheetView workbookViewId="0">
      <selection activeCell="C27" sqref="C27 C38"/>
    </sheetView>
  </sheetViews>
  <sheetFormatPr defaultRowHeight="15"/>
  <cols>
    <col min="1" max="1" width="60.140625" customWidth="1"/>
    <col min="2" max="2" width="1.5703125" customWidth="1"/>
    <col min="3" max="3" width="23.140625" customWidth="1"/>
    <col min="4" max="4" width="1.7109375" customWidth="1"/>
    <col min="5" max="5" width="20.140625" customWidth="1"/>
    <col min="6" max="6" width="1.85546875" customWidth="1"/>
    <col min="7" max="7" width="55.140625" customWidth="1"/>
    <col min="8" max="8" width="10.5703125" bestFit="1" customWidth="1"/>
  </cols>
  <sheetData>
    <row r="1" spans="1:7" ht="20.25">
      <c r="A1" s="106" t="s">
        <v>0</v>
      </c>
      <c r="B1" s="106"/>
      <c r="C1" s="106"/>
      <c r="D1" s="106"/>
      <c r="E1" s="106"/>
      <c r="F1" s="106"/>
      <c r="G1" s="106"/>
    </row>
    <row r="2" spans="1:7" ht="20.25">
      <c r="A2" s="106" t="s">
        <v>1</v>
      </c>
      <c r="B2" s="106"/>
      <c r="C2" s="106"/>
      <c r="D2" s="106"/>
      <c r="E2" s="106"/>
      <c r="F2" s="106"/>
      <c r="G2" s="106"/>
    </row>
    <row r="3" spans="1:7" ht="20.25">
      <c r="A3" s="106" t="s">
        <v>2</v>
      </c>
      <c r="B3" s="106"/>
      <c r="C3" s="106"/>
      <c r="D3" s="106"/>
      <c r="E3" s="106"/>
      <c r="F3" s="106"/>
      <c r="G3" s="106"/>
    </row>
    <row r="4" spans="1:7">
      <c r="A4" s="107"/>
      <c r="B4" s="107"/>
      <c r="C4" s="107"/>
      <c r="D4" s="107"/>
      <c r="E4" s="107"/>
      <c r="F4" s="107"/>
      <c r="G4" s="107"/>
    </row>
    <row r="5" spans="1:7" ht="15.75">
      <c r="A5" s="5" t="s">
        <v>3</v>
      </c>
      <c r="B5" s="4"/>
      <c r="C5" s="111" t="s">
        <v>32</v>
      </c>
      <c r="D5" s="111"/>
      <c r="E5" s="111"/>
      <c r="F5" s="111"/>
      <c r="G5" s="111"/>
    </row>
    <row r="6" spans="1:7" ht="15.75">
      <c r="A6" s="5" t="s">
        <v>4</v>
      </c>
      <c r="B6" s="4"/>
      <c r="C6" s="111" t="s">
        <v>33</v>
      </c>
      <c r="D6" s="111"/>
      <c r="E6" s="111"/>
      <c r="F6" s="111"/>
      <c r="G6" s="111"/>
    </row>
    <row r="7" spans="1:7" ht="15.75">
      <c r="A7" s="5" t="s">
        <v>5</v>
      </c>
      <c r="B7" s="4"/>
      <c r="C7" s="112" t="s">
        <v>34</v>
      </c>
      <c r="D7" s="112"/>
      <c r="E7" s="112"/>
      <c r="F7" s="112"/>
      <c r="G7" s="112"/>
    </row>
    <row r="8" spans="1:7" ht="15.75">
      <c r="A8" s="5" t="s">
        <v>6</v>
      </c>
      <c r="B8" s="4"/>
      <c r="C8" s="113">
        <f>C40</f>
        <v>25000</v>
      </c>
      <c r="D8" s="113"/>
      <c r="E8" s="113"/>
      <c r="F8" s="113"/>
      <c r="G8" s="113"/>
    </row>
    <row r="9" spans="1:7">
      <c r="A9" s="6"/>
      <c r="B9" s="6"/>
      <c r="C9" s="6"/>
      <c r="D9" s="6"/>
      <c r="E9" s="6"/>
      <c r="F9" s="6"/>
      <c r="G9" s="6"/>
    </row>
    <row r="10" spans="1:7">
      <c r="A10" s="6"/>
      <c r="B10" s="6"/>
      <c r="C10" s="6"/>
      <c r="D10" s="6"/>
      <c r="E10" s="6"/>
      <c r="F10" s="6"/>
      <c r="G10" s="6"/>
    </row>
    <row r="11" spans="1:7" ht="31.5">
      <c r="A11" s="19" t="s">
        <v>8</v>
      </c>
      <c r="B11" s="7"/>
      <c r="C11" s="20" t="s">
        <v>9</v>
      </c>
      <c r="D11" s="20"/>
      <c r="E11" s="20" t="s">
        <v>10</v>
      </c>
      <c r="F11" s="21"/>
      <c r="G11" s="22" t="s">
        <v>35</v>
      </c>
    </row>
    <row r="12" spans="1:7" ht="15.75" thickBot="1">
      <c r="A12" s="27" t="s">
        <v>12</v>
      </c>
      <c r="B12" s="7"/>
      <c r="C12" s="7"/>
      <c r="D12" s="7"/>
      <c r="E12" s="7"/>
      <c r="F12" s="7"/>
      <c r="G12" s="8"/>
    </row>
    <row r="13" spans="1:7">
      <c r="A13" s="28" t="s">
        <v>13</v>
      </c>
      <c r="B13" s="29"/>
      <c r="C13" s="29"/>
      <c r="D13" s="29"/>
      <c r="E13" s="29"/>
      <c r="F13" s="29"/>
      <c r="G13" s="30"/>
    </row>
    <row r="14" spans="1:7" ht="39">
      <c r="A14" s="77" t="s">
        <v>36</v>
      </c>
      <c r="B14" s="9"/>
      <c r="C14" s="10">
        <v>3500</v>
      </c>
      <c r="D14" s="10"/>
      <c r="E14" s="10">
        <v>70000</v>
      </c>
      <c r="F14" s="9"/>
      <c r="G14" s="31" t="s">
        <v>37</v>
      </c>
    </row>
    <row r="15" spans="1:7" ht="38.25">
      <c r="A15" s="77" t="s">
        <v>38</v>
      </c>
      <c r="B15" s="9"/>
      <c r="C15" s="10">
        <v>5000</v>
      </c>
      <c r="D15" s="10"/>
      <c r="E15" s="10">
        <v>50000</v>
      </c>
      <c r="F15" s="9"/>
      <c r="G15" s="32" t="s">
        <v>39</v>
      </c>
    </row>
    <row r="16" spans="1:7" ht="39" thickBot="1">
      <c r="A16" s="78" t="s">
        <v>40</v>
      </c>
      <c r="B16" s="33"/>
      <c r="C16" s="34">
        <v>5000</v>
      </c>
      <c r="D16" s="34"/>
      <c r="E16" s="34">
        <v>50000</v>
      </c>
      <c r="F16" s="33"/>
      <c r="G16" s="35" t="s">
        <v>41</v>
      </c>
    </row>
    <row r="17" spans="1:8" ht="15.75" thickBot="1">
      <c r="A17" s="24"/>
      <c r="B17" s="11"/>
      <c r="C17" s="16"/>
      <c r="D17" s="16"/>
      <c r="E17" s="16"/>
      <c r="F17" s="11"/>
      <c r="G17" s="25"/>
    </row>
    <row r="18" spans="1:8">
      <c r="A18" s="36" t="s">
        <v>15</v>
      </c>
      <c r="B18" s="37"/>
      <c r="C18" s="38"/>
      <c r="D18" s="38"/>
      <c r="E18" s="38"/>
      <c r="F18" s="37"/>
      <c r="G18" s="39"/>
    </row>
    <row r="19" spans="1:8">
      <c r="A19" s="77" t="s">
        <v>42</v>
      </c>
      <c r="B19" s="9"/>
      <c r="C19" s="10">
        <v>350</v>
      </c>
      <c r="D19" s="10"/>
      <c r="E19" s="10">
        <v>7000</v>
      </c>
      <c r="F19" s="9"/>
      <c r="G19" s="40" t="s">
        <v>43</v>
      </c>
      <c r="H19" s="2"/>
    </row>
    <row r="20" spans="1:8">
      <c r="A20" s="77" t="s">
        <v>44</v>
      </c>
      <c r="B20" s="9"/>
      <c r="C20" s="10">
        <v>500</v>
      </c>
      <c r="D20" s="10"/>
      <c r="E20" s="10">
        <v>5000</v>
      </c>
      <c r="F20" s="9"/>
      <c r="G20" s="40" t="s">
        <v>43</v>
      </c>
    </row>
    <row r="21" spans="1:8" ht="15.75" thickBot="1">
      <c r="A21" s="78" t="s">
        <v>40</v>
      </c>
      <c r="B21" s="33"/>
      <c r="C21" s="34">
        <v>500</v>
      </c>
      <c r="D21" s="34"/>
      <c r="E21" s="34">
        <v>5000</v>
      </c>
      <c r="F21" s="33"/>
      <c r="G21" s="41" t="s">
        <v>43</v>
      </c>
    </row>
    <row r="22" spans="1:8" ht="15.75" thickBot="1">
      <c r="A22" s="24"/>
      <c r="B22" s="11"/>
      <c r="C22" s="16"/>
      <c r="D22" s="16"/>
      <c r="E22" s="16"/>
      <c r="F22" s="11"/>
      <c r="G22" s="25"/>
    </row>
    <row r="23" spans="1:8">
      <c r="A23" s="36" t="s">
        <v>16</v>
      </c>
      <c r="B23" s="42"/>
      <c r="C23" s="43"/>
      <c r="D23" s="43"/>
      <c r="E23" s="43"/>
      <c r="F23" s="42"/>
      <c r="G23" s="44"/>
    </row>
    <row r="24" spans="1:8" ht="26.25">
      <c r="A24" s="79" t="s">
        <v>45</v>
      </c>
      <c r="B24" s="12"/>
      <c r="C24" s="13">
        <v>1500</v>
      </c>
      <c r="D24" s="13"/>
      <c r="E24" s="13">
        <v>1500</v>
      </c>
      <c r="F24" s="12"/>
      <c r="G24" s="45" t="s">
        <v>46</v>
      </c>
    </row>
    <row r="25" spans="1:8">
      <c r="A25" s="80" t="s">
        <v>47</v>
      </c>
      <c r="B25" s="12"/>
      <c r="C25" s="13">
        <v>0</v>
      </c>
      <c r="D25" s="13"/>
      <c r="E25" s="13">
        <v>0</v>
      </c>
      <c r="F25" s="12"/>
      <c r="G25" s="46" t="s">
        <v>47</v>
      </c>
    </row>
    <row r="26" spans="1:8" ht="15.75" thickBot="1">
      <c r="A26" s="81" t="s">
        <v>47</v>
      </c>
      <c r="B26" s="33"/>
      <c r="C26" s="34">
        <v>0</v>
      </c>
      <c r="D26" s="34"/>
      <c r="E26" s="34">
        <v>0</v>
      </c>
      <c r="F26" s="33"/>
      <c r="G26" s="47" t="s">
        <v>47</v>
      </c>
    </row>
    <row r="27" spans="1:8">
      <c r="A27" s="23" t="s">
        <v>18</v>
      </c>
      <c r="B27" s="52"/>
      <c r="C27" s="53">
        <f>SUM(C12:C26)</f>
        <v>16350</v>
      </c>
      <c r="D27" s="53"/>
      <c r="E27" s="53">
        <f t="shared" ref="E27" si="0">SUM(E12:E26)</f>
        <v>188500</v>
      </c>
      <c r="F27" s="52"/>
      <c r="G27" s="26"/>
    </row>
    <row r="28" spans="1:8">
      <c r="A28" s="24"/>
      <c r="B28" s="11"/>
      <c r="C28" s="16"/>
      <c r="D28" s="16"/>
      <c r="E28" s="16"/>
      <c r="F28" s="11"/>
      <c r="G28" s="25"/>
    </row>
    <row r="29" spans="1:8">
      <c r="A29" s="24"/>
      <c r="B29" s="11"/>
      <c r="C29" s="16"/>
      <c r="D29" s="16"/>
      <c r="E29" s="16"/>
      <c r="F29" s="11"/>
      <c r="G29" s="25"/>
    </row>
    <row r="30" spans="1:8" ht="15.75" thickBot="1">
      <c r="A30" s="23" t="s">
        <v>19</v>
      </c>
      <c r="B30" s="11"/>
      <c r="C30" s="16"/>
      <c r="D30" s="16"/>
      <c r="E30" s="16"/>
      <c r="F30" s="11"/>
      <c r="G30" s="25"/>
    </row>
    <row r="31" spans="1:8" ht="39">
      <c r="A31" s="36" t="s">
        <v>20</v>
      </c>
      <c r="B31" s="37"/>
      <c r="C31" s="38">
        <f>50*12</f>
        <v>600</v>
      </c>
      <c r="D31" s="38"/>
      <c r="E31" s="38">
        <v>1200</v>
      </c>
      <c r="F31" s="37"/>
      <c r="G31" s="48" t="s">
        <v>48</v>
      </c>
    </row>
    <row r="32" spans="1:8">
      <c r="A32" s="3" t="s">
        <v>21</v>
      </c>
      <c r="B32" s="11"/>
      <c r="C32" s="16">
        <v>4800</v>
      </c>
      <c r="D32" s="16"/>
      <c r="E32" s="16">
        <v>4800</v>
      </c>
      <c r="F32" s="11"/>
      <c r="G32" s="50" t="s">
        <v>49</v>
      </c>
    </row>
    <row r="33" spans="1:7" ht="51.75">
      <c r="A33" s="49" t="s">
        <v>22</v>
      </c>
      <c r="B33" s="12"/>
      <c r="C33" s="13">
        <v>1500</v>
      </c>
      <c r="D33" s="13"/>
      <c r="E33" s="13">
        <v>3000</v>
      </c>
      <c r="F33" s="12"/>
      <c r="G33" s="45" t="s">
        <v>50</v>
      </c>
    </row>
    <row r="34" spans="1:7">
      <c r="A34" s="49" t="s">
        <v>23</v>
      </c>
      <c r="B34" s="12"/>
      <c r="C34" s="13">
        <v>0</v>
      </c>
      <c r="D34" s="13"/>
      <c r="E34" s="13">
        <v>0</v>
      </c>
      <c r="F34" s="12"/>
      <c r="G34" s="46" t="s">
        <v>47</v>
      </c>
    </row>
    <row r="35" spans="1:7" ht="51.75">
      <c r="A35" s="3" t="s">
        <v>24</v>
      </c>
      <c r="B35" s="12"/>
      <c r="C35" s="13">
        <v>750</v>
      </c>
      <c r="D35" s="13"/>
      <c r="E35" s="13">
        <v>1500</v>
      </c>
      <c r="F35" s="12"/>
      <c r="G35" s="45" t="s">
        <v>51</v>
      </c>
    </row>
    <row r="36" spans="1:7">
      <c r="A36" s="49" t="s">
        <v>25</v>
      </c>
      <c r="B36" s="12"/>
      <c r="C36" s="13">
        <v>1000</v>
      </c>
      <c r="D36" s="13">
        <v>1000</v>
      </c>
      <c r="E36" s="13">
        <v>1000</v>
      </c>
      <c r="F36" s="12"/>
      <c r="G36" s="46" t="s">
        <v>52</v>
      </c>
    </row>
    <row r="37" spans="1:7" ht="15.75" thickBot="1">
      <c r="A37" s="51" t="s">
        <v>26</v>
      </c>
      <c r="B37" s="33"/>
      <c r="C37" s="34">
        <v>0</v>
      </c>
      <c r="D37" s="34"/>
      <c r="E37" s="34">
        <v>0</v>
      </c>
      <c r="F37" s="33"/>
      <c r="G37" s="47" t="s">
        <v>47</v>
      </c>
    </row>
    <row r="38" spans="1:7">
      <c r="A38" s="23" t="s">
        <v>27</v>
      </c>
      <c r="B38" s="11"/>
      <c r="C38" s="14">
        <f>SUM(C31:C37)</f>
        <v>8650</v>
      </c>
      <c r="D38" s="14"/>
      <c r="E38" s="14">
        <f>SUM(E31:E37)</f>
        <v>11500</v>
      </c>
      <c r="F38" s="11"/>
      <c r="G38" s="25"/>
    </row>
    <row r="39" spans="1:7">
      <c r="A39" s="24"/>
      <c r="B39" s="11"/>
      <c r="C39" s="16"/>
      <c r="D39" s="16"/>
      <c r="E39" s="16"/>
      <c r="F39" s="11"/>
      <c r="G39" s="25"/>
    </row>
    <row r="40" spans="1:7">
      <c r="A40" s="23" t="s">
        <v>28</v>
      </c>
      <c r="B40" s="11"/>
      <c r="C40" s="14">
        <f>C27+C38</f>
        <v>25000</v>
      </c>
      <c r="D40" s="14"/>
      <c r="E40" s="14">
        <f>E27+E38</f>
        <v>200000</v>
      </c>
      <c r="F40" s="11"/>
      <c r="G40" s="25"/>
    </row>
    <row r="41" spans="1:7">
      <c r="A41" s="24"/>
      <c r="B41" s="11"/>
      <c r="C41" s="11"/>
      <c r="D41" s="11"/>
      <c r="E41" s="11"/>
      <c r="F41" s="11"/>
      <c r="G41" s="25"/>
    </row>
    <row r="42" spans="1:7">
      <c r="A42" s="54" t="s">
        <v>29</v>
      </c>
      <c r="B42" s="11"/>
      <c r="C42" s="11"/>
      <c r="D42" s="11"/>
      <c r="E42" s="11"/>
      <c r="F42" s="11"/>
      <c r="G42" s="25"/>
    </row>
    <row r="43" spans="1:7" ht="119.25" customHeight="1">
      <c r="A43" s="108" t="s">
        <v>53</v>
      </c>
      <c r="B43" s="109"/>
      <c r="C43" s="109"/>
      <c r="D43" s="109"/>
      <c r="E43" s="109"/>
      <c r="F43" s="109"/>
      <c r="G43" s="110"/>
    </row>
    <row r="44" spans="1:7">
      <c r="A44" s="15" t="s">
        <v>30</v>
      </c>
      <c r="B44" s="11"/>
      <c r="C44" s="17" t="s">
        <v>54</v>
      </c>
      <c r="D44" s="11"/>
      <c r="E44" s="11"/>
      <c r="F44" s="11"/>
      <c r="G44" s="11"/>
    </row>
    <row r="45" spans="1:7">
      <c r="A45" s="15" t="s">
        <v>31</v>
      </c>
      <c r="B45" s="11"/>
      <c r="C45" s="18">
        <v>46117</v>
      </c>
      <c r="D45" s="11"/>
      <c r="E45" s="11"/>
      <c r="F45" s="11"/>
      <c r="G45" s="11"/>
    </row>
    <row r="46" spans="1:7">
      <c r="A46" s="1"/>
      <c r="B46" s="1"/>
      <c r="C46" s="1"/>
      <c r="D46" s="1"/>
      <c r="E46" s="1"/>
    </row>
    <row r="47" spans="1:7">
      <c r="A47" s="1"/>
      <c r="B47" s="1"/>
      <c r="C47" s="1"/>
      <c r="D47" s="1"/>
      <c r="E47" s="1"/>
    </row>
    <row r="48" spans="1:7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</sheetData>
  <sheetProtection algorithmName="SHA-512" hashValue="e7nzqiWcjnchvXC0Pev+c1FtAfVJR5vc//o26aeEmRNgxm6+h88anIu81hrwKKGnNJ7J/xSGlirMvZARe583gg==" saltValue="pGZkupnsxgiQMsNEhyYAUA==" spinCount="100000" sheet="1" objects="1" scenarios="1" selectLockedCells="1" selectUnlockedCells="1"/>
  <mergeCells count="9">
    <mergeCell ref="A1:G1"/>
    <mergeCell ref="A2:G2"/>
    <mergeCell ref="A3:G3"/>
    <mergeCell ref="A4:G4"/>
    <mergeCell ref="A43:G43"/>
    <mergeCell ref="C5:G5"/>
    <mergeCell ref="C6:G6"/>
    <mergeCell ref="C7:G7"/>
    <mergeCell ref="C8:G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D3142199D9F4CA0DD691D4302D804" ma:contentTypeVersion="13" ma:contentTypeDescription="Create a new document." ma:contentTypeScope="" ma:versionID="0b06528a9fd94d7457e5b1c40f549d45">
  <xsd:schema xmlns:xsd="http://www.w3.org/2001/XMLSchema" xmlns:xs="http://www.w3.org/2001/XMLSchema" xmlns:p="http://schemas.microsoft.com/office/2006/metadata/properties" xmlns:ns2="8d31ad67-bea5-4b57-9f04-173527e780ea" xmlns:ns3="208e75e5-734b-4203-8214-4d73cf4e05ed" targetNamespace="http://schemas.microsoft.com/office/2006/metadata/properties" ma:root="true" ma:fieldsID="65993f2823b451f64bad5b94f5b1174a" ns2:_="" ns3:_="">
    <xsd:import namespace="8d31ad67-bea5-4b57-9f04-173527e780ea"/>
    <xsd:import namespace="208e75e5-734b-4203-8214-4d73cf4e0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1ad67-bea5-4b57-9f04-173527e780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f931e2f-156e-4080-926c-6851c2f05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e75e5-734b-4203-8214-4d73cf4e05e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673111e-5220-4d41-80d0-a174deb968ab}" ma:internalName="TaxCatchAll" ma:showField="CatchAllData" ma:web="208e75e5-734b-4203-8214-4d73cf4e0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8e75e5-734b-4203-8214-4d73cf4e05ed" xsi:nil="true"/>
    <lcf76f155ced4ddcb4097134ff3c332f xmlns="8d31ad67-bea5-4b57-9f04-173527e780e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63CA5F-F566-4122-AB58-E851B661A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1ad67-bea5-4b57-9f04-173527e780ea"/>
    <ds:schemaRef ds:uri="208e75e5-734b-4203-8214-4d73cf4e0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9EE4E0-9C20-4754-9B1F-5BE9DC714B8C}">
  <ds:schemaRefs>
    <ds:schemaRef ds:uri="http://schemas.microsoft.com/office/2006/metadata/properties"/>
    <ds:schemaRef ds:uri="http://schemas.microsoft.com/office/infopath/2007/PartnerControls"/>
    <ds:schemaRef ds:uri="208e75e5-734b-4203-8214-4d73cf4e05ed"/>
    <ds:schemaRef ds:uri="8d31ad67-bea5-4b57-9f04-173527e780ea"/>
  </ds:schemaRefs>
</ds:datastoreItem>
</file>

<file path=customXml/itemProps3.xml><?xml version="1.0" encoding="utf-8"?>
<ds:datastoreItem xmlns:ds="http://schemas.openxmlformats.org/officeDocument/2006/customXml" ds:itemID="{2CAE1593-6E74-4B5C-B18E-40091D912B8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a1a57ea-95cf-4b26-ae4d-b186c793574d}" enabled="0" method="" siteId="{0a1a57ea-95cf-4b26-ae4d-b186c793574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Alawi, Jawad</dc:creator>
  <cp:keywords/>
  <dc:description/>
  <cp:lastModifiedBy>Alawi, Jawad</cp:lastModifiedBy>
  <cp:revision/>
  <dcterms:created xsi:type="dcterms:W3CDTF">2015-06-05T18:17:20Z</dcterms:created>
  <dcterms:modified xsi:type="dcterms:W3CDTF">2026-03-31T14:08:52Z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0x0101007E4D3142199D9F4CA0DD691D4302D804</vt:lpwstr>
  </property>
  <property fmtid="{D5CDD505-2E9C-101B-9397-08002B2CF9AE}" pid="3" name="MediaServiceImageTags">
    <vt:lpwstr/>
  </property>
</Properties>
</file>